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euil1" sheetId="1" r:id="rId1"/>
  </sheets>
  <definedNames>
    <definedName name="_xlnm.Print_Area" localSheetId="0">'Feuil1'!$A$1:$AJ$53</definedName>
  </definedNames>
  <calcPr fullCalcOnLoad="1"/>
</workbook>
</file>

<file path=xl/sharedStrings.xml><?xml version="1.0" encoding="utf-8"?>
<sst xmlns="http://schemas.openxmlformats.org/spreadsheetml/2006/main" count="62" uniqueCount="28">
  <si>
    <t>-</t>
  </si>
  <si>
    <t>Spielleitung / Direction de jeu</t>
  </si>
  <si>
    <t>TOTAL</t>
  </si>
  <si>
    <t>Unterschrift / Signature :</t>
  </si>
  <si>
    <t>CHF</t>
  </si>
  <si>
    <t>Name und Vorname / Nom et prénom:</t>
  </si>
  <si>
    <t>Strasse / Rue:</t>
  </si>
  <si>
    <t>PLZ / NPA:</t>
  </si>
  <si>
    <t>Ort / Lieu:</t>
  </si>
  <si>
    <t>Datum / Date:</t>
  </si>
  <si>
    <t>Halle / Salle:</t>
  </si>
  <si>
    <t>Zeit / Heure:</t>
  </si>
  <si>
    <t>Spiel / Match:</t>
  </si>
  <si>
    <t>Km:</t>
  </si>
  <si>
    <t>FRAIS D'ARBITRAGE</t>
  </si>
  <si>
    <t>SCHIEDSRICHTERSPESEN</t>
  </si>
  <si>
    <t xml:space="preserve">Nummer: </t>
  </si>
  <si>
    <t>Reiseentschädigung:</t>
  </si>
  <si>
    <t>Pauschale:</t>
  </si>
  <si>
    <t>Distanz schnellste Route Wohnort-Spielort, gemäss Google Maps</t>
  </si>
  <si>
    <t>Schiedsrichter 1L</t>
  </si>
  <si>
    <t>Arbitres 1L</t>
  </si>
  <si>
    <t xml:space="preserve">Schiedsrichter / arbitre: CHF 85.-- </t>
  </si>
  <si>
    <t>bis 20 km = CHF 15.-- / &gt; 20 bis 40 km = CHF 30.-- / &gt; 40 bis 60 km = CHF 50.-- /</t>
  </si>
  <si>
    <t>&gt; 60 bis 75 km = CHF 60.-- / &gt; 75 km = 70.--</t>
  </si>
  <si>
    <t>selon RV</t>
  </si>
  <si>
    <t>gemäss VR</t>
  </si>
  <si>
    <t>KM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</si>
</sst>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h:mm"/>
    <numFmt numFmtId="185" formatCode="dd/mm/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[$-F400]h:mm:ss\ AM/PM"/>
    <numFmt numFmtId="191" formatCode="hh:mm:ss;@"/>
    <numFmt numFmtId="192" formatCode="hh:mm:ss"/>
  </numFmts>
  <fonts count="44">
    <font>
      <sz val="10"/>
      <name val="Arial"/>
      <family val="0"/>
    </font>
    <font>
      <sz val="10"/>
      <name val="Arial Black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9" xfId="0" applyFont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2" fontId="4" fillId="32" borderId="0" xfId="0" applyNumberFormat="1" applyFont="1" applyFill="1" applyBorder="1" applyAlignment="1" applyProtection="1">
      <alignment horizontal="right"/>
      <protection locked="0"/>
    </xf>
    <xf numFmtId="2" fontId="4" fillId="32" borderId="18" xfId="0" applyNumberFormat="1" applyFont="1" applyFill="1" applyBorder="1" applyAlignment="1" applyProtection="1">
      <alignment horizontal="right"/>
      <protection locked="0"/>
    </xf>
    <xf numFmtId="2" fontId="6" fillId="32" borderId="21" xfId="0" applyNumberFormat="1" applyFont="1" applyFill="1" applyBorder="1" applyAlignment="1" applyProtection="1">
      <alignment horizontal="right"/>
      <protection/>
    </xf>
    <xf numFmtId="2" fontId="6" fillId="32" borderId="22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91" fontId="4" fillId="33" borderId="0" xfId="0" applyNumberFormat="1" applyFont="1" applyFill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20" fontId="3" fillId="33" borderId="0" xfId="0" applyNumberFormat="1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185" fontId="4" fillId="33" borderId="0" xfId="0" applyNumberFormat="1" applyFont="1" applyFill="1" applyAlignment="1" applyProtection="1">
      <alignment horizontal="center" vertical="center"/>
      <protection locked="0"/>
    </xf>
    <xf numFmtId="0" fontId="4" fillId="33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4</xdr:col>
      <xdr:colOff>152400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71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57150</xdr:rowOff>
    </xdr:from>
    <xdr:to>
      <xdr:col>4</xdr:col>
      <xdr:colOff>152400</xdr:colOff>
      <xdr:row>29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86400"/>
          <a:ext cx="771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showZeros="0" tabSelected="1" zoomScalePageLayoutView="0" workbookViewId="0" topLeftCell="A1">
      <selection activeCell="G1" sqref="G1"/>
    </sheetView>
  </sheetViews>
  <sheetFormatPr defaultColWidth="11.421875" defaultRowHeight="12.75"/>
  <cols>
    <col min="1" max="13" width="2.7109375" style="0" customWidth="1"/>
    <col min="14" max="14" width="1.421875" style="0" customWidth="1"/>
    <col min="15" max="23" width="2.7109375" style="0" customWidth="1"/>
    <col min="24" max="24" width="1.421875" style="0" customWidth="1"/>
    <col min="25" max="35" width="2.7109375" style="0" customWidth="1"/>
    <col min="36" max="36" width="6.00390625" style="0" customWidth="1"/>
    <col min="37" max="38" width="2.7109375" style="0" customWidth="1"/>
    <col min="43" max="46" width="0" style="0" hidden="1" customWidth="1"/>
  </cols>
  <sheetData>
    <row r="1" spans="7:36" s="2" customFormat="1" ht="15">
      <c r="G1" s="15" t="s">
        <v>21</v>
      </c>
      <c r="U1" s="15" t="s">
        <v>14</v>
      </c>
      <c r="AJ1" s="16" t="s">
        <v>25</v>
      </c>
    </row>
    <row r="2" spans="7:36" s="2" customFormat="1" ht="15">
      <c r="G2" s="15" t="s">
        <v>20</v>
      </c>
      <c r="U2" s="15" t="s">
        <v>15</v>
      </c>
      <c r="AJ2" s="16" t="s">
        <v>26</v>
      </c>
    </row>
    <row r="3" spans="1:38" s="2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"/>
      <c r="AL3" s="3"/>
    </row>
    <row r="4" spans="37:38" s="5" customFormat="1" ht="7.5" customHeight="1">
      <c r="AK4" s="6"/>
      <c r="AL4" s="6"/>
    </row>
    <row r="5" spans="1:38" s="8" customFormat="1" ht="22.5" customHeight="1">
      <c r="A5" s="7" t="s">
        <v>5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9"/>
      <c r="AL5" s="9"/>
    </row>
    <row r="6" s="8" customFormat="1" ht="7.5" customHeight="1"/>
    <row r="7" spans="1:36" s="8" customFormat="1" ht="22.5" customHeight="1">
      <c r="A7" s="7" t="s">
        <v>6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="8" customFormat="1" ht="7.5" customHeight="1"/>
    <row r="9" spans="1:36" s="8" customFormat="1" ht="22.5" customHeight="1">
      <c r="A9" s="7" t="s">
        <v>7</v>
      </c>
      <c r="E9" s="51"/>
      <c r="F9" s="51"/>
      <c r="G9" s="51"/>
      <c r="H9" s="51"/>
      <c r="J9" s="7" t="s">
        <v>8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="8" customFormat="1" ht="7.5" customHeight="1"/>
    <row r="11" spans="1:36" s="8" customFormat="1" ht="22.5" customHeight="1">
      <c r="A11" s="8" t="s">
        <v>9</v>
      </c>
      <c r="F11" s="53"/>
      <c r="G11" s="53"/>
      <c r="H11" s="53"/>
      <c r="I11" s="53"/>
      <c r="J11" s="53"/>
      <c r="K11" s="53"/>
      <c r="M11" s="7" t="s">
        <v>10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C11" s="7" t="s">
        <v>11</v>
      </c>
      <c r="AG11" s="48"/>
      <c r="AH11" s="48"/>
      <c r="AI11" s="48"/>
      <c r="AJ11" s="48"/>
    </row>
    <row r="12" s="8" customFormat="1" ht="7.5" customHeight="1"/>
    <row r="13" spans="1:36" s="8" customFormat="1" ht="13.5" customHeight="1">
      <c r="A13" s="44" t="s">
        <v>12</v>
      </c>
      <c r="B13" s="44"/>
      <c r="C13" s="44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6" t="s">
        <v>0</v>
      </c>
      <c r="P13" s="45"/>
      <c r="Q13" s="45"/>
      <c r="R13" s="45"/>
      <c r="S13" s="45"/>
      <c r="T13" s="45"/>
      <c r="U13" s="45"/>
      <c r="V13" s="45"/>
      <c r="W13" s="45"/>
      <c r="X13" s="45"/>
      <c r="Z13" s="13"/>
      <c r="AB13" s="13"/>
      <c r="AD13" s="47" t="s">
        <v>16</v>
      </c>
      <c r="AE13" s="47"/>
      <c r="AF13" s="47"/>
      <c r="AG13" s="47"/>
      <c r="AH13" s="54"/>
      <c r="AI13" s="54"/>
      <c r="AJ13" s="54"/>
    </row>
    <row r="14" spans="1:36" s="8" customFormat="1" ht="13.5" customHeight="1">
      <c r="A14" s="44"/>
      <c r="B14" s="44"/>
      <c r="C14" s="44"/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5"/>
      <c r="Q14" s="45"/>
      <c r="R14" s="45"/>
      <c r="S14" s="45"/>
      <c r="T14" s="45"/>
      <c r="U14" s="45"/>
      <c r="V14" s="45"/>
      <c r="W14" s="45"/>
      <c r="X14" s="45"/>
      <c r="Z14" s="13"/>
      <c r="AA14" s="13"/>
      <c r="AB14" s="13"/>
      <c r="AD14" s="47"/>
      <c r="AE14" s="47"/>
      <c r="AF14" s="47"/>
      <c r="AG14" s="47"/>
      <c r="AH14" s="54"/>
      <c r="AI14" s="54"/>
      <c r="AJ14" s="54"/>
    </row>
    <row r="15" spans="1:38" s="5" customFormat="1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6"/>
      <c r="AL15" s="6"/>
    </row>
    <row r="16" spans="37:38" s="5" customFormat="1" ht="7.5" customHeight="1">
      <c r="AK16" s="6"/>
      <c r="AL16" s="6"/>
    </row>
    <row r="17" s="5" customFormat="1" ht="22.5" customHeight="1" thickBot="1">
      <c r="A17" s="17" t="s">
        <v>17</v>
      </c>
    </row>
    <row r="18" spans="1:46" s="5" customFormat="1" ht="22.5" customHeight="1" thickBot="1">
      <c r="A18" s="17" t="s">
        <v>18</v>
      </c>
      <c r="AQ18" s="18" t="s">
        <v>27</v>
      </c>
      <c r="AR18" s="19"/>
      <c r="AS18" s="25" t="s">
        <v>4</v>
      </c>
      <c r="AT18" s="26"/>
    </row>
    <row r="19" spans="1:46" s="5" customFormat="1" ht="22.5" customHeight="1">
      <c r="A19" s="11" t="s">
        <v>19</v>
      </c>
      <c r="AC19" s="14"/>
      <c r="AD19" s="14"/>
      <c r="AE19" s="31" t="s">
        <v>13</v>
      </c>
      <c r="AF19" s="32"/>
      <c r="AG19" s="38"/>
      <c r="AH19" s="38"/>
      <c r="AI19" s="38"/>
      <c r="AJ19" s="39"/>
      <c r="AQ19" s="20">
        <v>0.1</v>
      </c>
      <c r="AR19" s="21">
        <v>20</v>
      </c>
      <c r="AS19" s="24">
        <v>15</v>
      </c>
      <c r="AT19" s="27"/>
    </row>
    <row r="20" spans="1:46" s="5" customFormat="1" ht="22.5" customHeight="1">
      <c r="A20" s="5" t="s">
        <v>23</v>
      </c>
      <c r="AE20" s="33" t="s">
        <v>4</v>
      </c>
      <c r="AF20" s="30"/>
      <c r="AG20" s="30"/>
      <c r="AH20" s="40">
        <f>IF(AND(AG19&gt;=AQ19,AG19&lt;=AR19),AS19,IF(AND(AG19&gt;=AQ20,AG19&lt;=AR20),AS20,IF(AND(AG19&gt;=AQ21,AG19&lt;=AR21),AS21,IF(AND(AG19&gt;=AQ22,AG19&lt;=AR22),AS22,IF(AND(AG19&gt;=AQ23),AS23,0)))))</f>
        <v>0</v>
      </c>
      <c r="AI20" s="40"/>
      <c r="AJ20" s="41"/>
      <c r="AQ20" s="20">
        <v>20.001</v>
      </c>
      <c r="AR20" s="21">
        <v>40</v>
      </c>
      <c r="AS20" s="24">
        <v>30</v>
      </c>
      <c r="AT20" s="27"/>
    </row>
    <row r="21" spans="1:46" s="5" customFormat="1" ht="22.5" customHeight="1">
      <c r="A21" s="5" t="s">
        <v>24</v>
      </c>
      <c r="AE21" s="34"/>
      <c r="AF21" s="30"/>
      <c r="AG21" s="30"/>
      <c r="AH21" s="30"/>
      <c r="AI21" s="30"/>
      <c r="AJ21" s="35"/>
      <c r="AQ21" s="20">
        <v>40.001</v>
      </c>
      <c r="AR21" s="21">
        <v>60</v>
      </c>
      <c r="AS21" s="24">
        <v>50</v>
      </c>
      <c r="AT21" s="27"/>
    </row>
    <row r="22" spans="1:46" s="5" customFormat="1" ht="22.5" customHeight="1">
      <c r="A22" s="17" t="s">
        <v>1</v>
      </c>
      <c r="AE22" s="34"/>
      <c r="AF22" s="30"/>
      <c r="AG22" s="30"/>
      <c r="AH22" s="30"/>
      <c r="AI22" s="30"/>
      <c r="AJ22" s="35"/>
      <c r="AQ22" s="20">
        <v>60.001</v>
      </c>
      <c r="AR22" s="21">
        <v>75</v>
      </c>
      <c r="AS22" s="24">
        <v>60</v>
      </c>
      <c r="AT22" s="27"/>
    </row>
    <row r="23" spans="1:46" s="5" customFormat="1" ht="22.5" customHeight="1" thickBot="1">
      <c r="A23" s="5" t="s">
        <v>22</v>
      </c>
      <c r="AE23" s="33" t="s">
        <v>4</v>
      </c>
      <c r="AF23" s="30"/>
      <c r="AG23" s="30"/>
      <c r="AH23" s="40">
        <v>85</v>
      </c>
      <c r="AI23" s="40"/>
      <c r="AJ23" s="41"/>
      <c r="AQ23" s="22">
        <v>75.001</v>
      </c>
      <c r="AR23" s="23"/>
      <c r="AS23" s="28">
        <v>70</v>
      </c>
      <c r="AT23" s="29"/>
    </row>
    <row r="24" spans="31:36" s="5" customFormat="1" ht="9.75" customHeight="1">
      <c r="AE24" s="34"/>
      <c r="AF24" s="30"/>
      <c r="AG24" s="30"/>
      <c r="AH24" s="30"/>
      <c r="AI24" s="30"/>
      <c r="AJ24" s="35"/>
    </row>
    <row r="25" spans="1:36" s="5" customFormat="1" ht="22.5" customHeight="1" thickBot="1">
      <c r="A25" s="11" t="s">
        <v>2</v>
      </c>
      <c r="AE25" s="36" t="s">
        <v>4</v>
      </c>
      <c r="AF25" s="37"/>
      <c r="AG25" s="37"/>
      <c r="AH25" s="42">
        <f>SUM(AH20+AH23)</f>
        <v>85</v>
      </c>
      <c r="AI25" s="42"/>
      <c r="AJ25" s="43"/>
    </row>
    <row r="26" spans="1:25" s="5" customFormat="1" ht="22.5" customHeight="1">
      <c r="A26" s="11" t="s">
        <v>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s="5" customFormat="1" ht="9.75" customHeight="1">
      <c r="A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7:36" s="2" customFormat="1" ht="15">
      <c r="G28" s="15" t="s">
        <v>21</v>
      </c>
      <c r="U28" s="15" t="s">
        <v>14</v>
      </c>
      <c r="AJ28" s="16" t="s">
        <v>25</v>
      </c>
    </row>
    <row r="29" spans="7:36" s="2" customFormat="1" ht="15">
      <c r="G29" s="15" t="s">
        <v>20</v>
      </c>
      <c r="U29" s="15" t="s">
        <v>15</v>
      </c>
      <c r="AJ29" s="16" t="s">
        <v>26</v>
      </c>
    </row>
    <row r="30" spans="1:38" s="2" customFormat="1" ht="6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3"/>
      <c r="AL30" s="3"/>
    </row>
    <row r="31" spans="37:38" s="5" customFormat="1" ht="7.5" customHeight="1">
      <c r="AK31" s="6"/>
      <c r="AL31" s="6"/>
    </row>
    <row r="32" spans="1:38" s="8" customFormat="1" ht="22.5" customHeight="1">
      <c r="A32" s="7" t="s">
        <v>5</v>
      </c>
      <c r="M32" s="49">
        <f>M5</f>
        <v>0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9"/>
      <c r="AL32" s="9"/>
    </row>
    <row r="33" s="8" customFormat="1" ht="7.5" customHeight="1"/>
    <row r="34" spans="1:36" s="8" customFormat="1" ht="22.5" customHeight="1">
      <c r="A34" s="7" t="s">
        <v>6</v>
      </c>
      <c r="M34" s="50">
        <f>M7</f>
        <v>0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="8" customFormat="1" ht="7.5" customHeight="1"/>
    <row r="36" spans="1:36" s="8" customFormat="1" ht="22.5" customHeight="1">
      <c r="A36" s="7" t="s">
        <v>7</v>
      </c>
      <c r="E36" s="51">
        <f>E9</f>
        <v>0</v>
      </c>
      <c r="F36" s="51"/>
      <c r="G36" s="51"/>
      <c r="H36" s="51"/>
      <c r="J36" s="7" t="s">
        <v>8</v>
      </c>
      <c r="M36" s="52">
        <f>M9</f>
        <v>0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</row>
    <row r="37" s="8" customFormat="1" ht="7.5" customHeight="1"/>
    <row r="38" spans="1:36" s="8" customFormat="1" ht="22.5" customHeight="1">
      <c r="A38" s="8" t="s">
        <v>9</v>
      </c>
      <c r="F38" s="53">
        <f>F11</f>
        <v>0</v>
      </c>
      <c r="G38" s="53"/>
      <c r="H38" s="53"/>
      <c r="I38" s="53"/>
      <c r="J38" s="53"/>
      <c r="K38" s="53"/>
      <c r="M38" s="7" t="s">
        <v>10</v>
      </c>
      <c r="R38" s="45">
        <f>R11</f>
        <v>0</v>
      </c>
      <c r="S38" s="45"/>
      <c r="T38" s="45"/>
      <c r="U38" s="45"/>
      <c r="V38" s="45"/>
      <c r="W38" s="45"/>
      <c r="X38" s="45"/>
      <c r="Y38" s="45"/>
      <c r="Z38" s="45"/>
      <c r="AA38" s="45"/>
      <c r="AC38" s="7" t="s">
        <v>11</v>
      </c>
      <c r="AG38" s="48">
        <f>AG11</f>
        <v>0</v>
      </c>
      <c r="AH38" s="48"/>
      <c r="AI38" s="48"/>
      <c r="AJ38" s="48"/>
    </row>
    <row r="39" s="8" customFormat="1" ht="7.5" customHeight="1"/>
    <row r="40" spans="1:36" s="8" customFormat="1" ht="13.5" customHeight="1">
      <c r="A40" s="44" t="s">
        <v>12</v>
      </c>
      <c r="B40" s="44"/>
      <c r="C40" s="44"/>
      <c r="D40" s="44"/>
      <c r="E40" s="44"/>
      <c r="F40" s="45">
        <f>F13</f>
        <v>0</v>
      </c>
      <c r="G40" s="45"/>
      <c r="H40" s="45"/>
      <c r="I40" s="45"/>
      <c r="J40" s="45"/>
      <c r="K40" s="45"/>
      <c r="L40" s="45"/>
      <c r="M40" s="45"/>
      <c r="N40" s="45"/>
      <c r="O40" s="46" t="s">
        <v>0</v>
      </c>
      <c r="P40" s="45">
        <f>P13</f>
        <v>0</v>
      </c>
      <c r="Q40" s="45"/>
      <c r="R40" s="45"/>
      <c r="S40" s="45"/>
      <c r="T40" s="45"/>
      <c r="U40" s="45"/>
      <c r="V40" s="45"/>
      <c r="W40" s="45"/>
      <c r="X40" s="45"/>
      <c r="Z40" s="13"/>
      <c r="AB40" s="13"/>
      <c r="AD40" s="47" t="s">
        <v>16</v>
      </c>
      <c r="AE40" s="47"/>
      <c r="AF40" s="47"/>
      <c r="AG40" s="47"/>
      <c r="AH40" s="54">
        <f>AH13</f>
        <v>0</v>
      </c>
      <c r="AI40" s="54"/>
      <c r="AJ40" s="54"/>
    </row>
    <row r="41" spans="1:36" s="8" customFormat="1" ht="13.5" customHeight="1">
      <c r="A41" s="44"/>
      <c r="B41" s="44"/>
      <c r="C41" s="44"/>
      <c r="D41" s="44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5"/>
      <c r="Q41" s="45"/>
      <c r="R41" s="45"/>
      <c r="S41" s="45"/>
      <c r="T41" s="45"/>
      <c r="U41" s="45"/>
      <c r="V41" s="45"/>
      <c r="W41" s="45"/>
      <c r="X41" s="45"/>
      <c r="Z41" s="13"/>
      <c r="AA41" s="13"/>
      <c r="AB41" s="13"/>
      <c r="AD41" s="47"/>
      <c r="AE41" s="47"/>
      <c r="AF41" s="47"/>
      <c r="AG41" s="47"/>
      <c r="AH41" s="54"/>
      <c r="AI41" s="54"/>
      <c r="AJ41" s="54"/>
    </row>
    <row r="42" spans="1:38" s="5" customFormat="1" ht="7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6"/>
      <c r="AL42" s="6"/>
    </row>
    <row r="43" spans="37:38" s="5" customFormat="1" ht="7.5" customHeight="1">
      <c r="AK43" s="6"/>
      <c r="AL43" s="6"/>
    </row>
    <row r="44" s="5" customFormat="1" ht="22.5" customHeight="1" thickBot="1">
      <c r="A44" s="17" t="s">
        <v>17</v>
      </c>
    </row>
    <row r="45" spans="1:46" s="5" customFormat="1" ht="22.5" customHeight="1" thickBot="1">
      <c r="A45" s="17" t="s">
        <v>18</v>
      </c>
      <c r="AQ45" s="18" t="s">
        <v>27</v>
      </c>
      <c r="AR45" s="19"/>
      <c r="AS45" s="25" t="s">
        <v>4</v>
      </c>
      <c r="AT45" s="26"/>
    </row>
    <row r="46" spans="1:46" s="5" customFormat="1" ht="22.5" customHeight="1">
      <c r="A46" s="11" t="s">
        <v>19</v>
      </c>
      <c r="AC46" s="14"/>
      <c r="AD46" s="14"/>
      <c r="AE46" s="31" t="s">
        <v>13</v>
      </c>
      <c r="AF46" s="32"/>
      <c r="AG46" s="38">
        <f>SUM(AG19)</f>
        <v>0</v>
      </c>
      <c r="AH46" s="38"/>
      <c r="AI46" s="38"/>
      <c r="AJ46" s="39"/>
      <c r="AQ46" s="20">
        <v>0.1</v>
      </c>
      <c r="AR46" s="21">
        <v>20</v>
      </c>
      <c r="AS46" s="24">
        <v>15</v>
      </c>
      <c r="AT46" s="27"/>
    </row>
    <row r="47" spans="1:46" s="5" customFormat="1" ht="22.5" customHeight="1">
      <c r="A47" s="5" t="s">
        <v>23</v>
      </c>
      <c r="AE47" s="33" t="s">
        <v>4</v>
      </c>
      <c r="AF47" s="30"/>
      <c r="AG47" s="30"/>
      <c r="AH47" s="40">
        <f>IF(AND(AG46&gt;=AQ46,AG46&lt;=AR46),AS46,IF(AND(AG46&gt;=AQ47,AG46&lt;=AR47),AS47,IF(AND(AG46&gt;=AQ48,AG46&lt;=AR48),AS48,IF(AND(AG46&gt;=AQ49,AG46&lt;=AR49),AS49,IF(AND(AG46&gt;=AQ50),AS50,0)))))</f>
        <v>0</v>
      </c>
      <c r="AI47" s="40"/>
      <c r="AJ47" s="41"/>
      <c r="AQ47" s="20">
        <v>20.001</v>
      </c>
      <c r="AR47" s="21">
        <v>40</v>
      </c>
      <c r="AS47" s="24">
        <v>30</v>
      </c>
      <c r="AT47" s="27"/>
    </row>
    <row r="48" spans="1:46" s="5" customFormat="1" ht="22.5" customHeight="1">
      <c r="A48" s="5" t="s">
        <v>24</v>
      </c>
      <c r="AE48" s="34"/>
      <c r="AF48" s="30"/>
      <c r="AG48" s="30"/>
      <c r="AH48" s="30"/>
      <c r="AI48" s="30"/>
      <c r="AJ48" s="35"/>
      <c r="AQ48" s="20">
        <v>40.001</v>
      </c>
      <c r="AR48" s="21">
        <v>60</v>
      </c>
      <c r="AS48" s="24">
        <v>50</v>
      </c>
      <c r="AT48" s="27"/>
    </row>
    <row r="49" spans="1:46" s="5" customFormat="1" ht="22.5" customHeight="1">
      <c r="A49" s="17" t="s">
        <v>1</v>
      </c>
      <c r="AE49" s="34"/>
      <c r="AF49" s="30"/>
      <c r="AG49" s="30"/>
      <c r="AH49" s="30"/>
      <c r="AI49" s="30"/>
      <c r="AJ49" s="35"/>
      <c r="AQ49" s="20">
        <v>60.001</v>
      </c>
      <c r="AR49" s="21">
        <v>75</v>
      </c>
      <c r="AS49" s="24">
        <v>60</v>
      </c>
      <c r="AT49" s="27"/>
    </row>
    <row r="50" spans="1:46" s="5" customFormat="1" ht="22.5" customHeight="1" thickBot="1">
      <c r="A50" s="5" t="s">
        <v>22</v>
      </c>
      <c r="AE50" s="33" t="s">
        <v>4</v>
      </c>
      <c r="AF50" s="30"/>
      <c r="AG50" s="30"/>
      <c r="AH50" s="40">
        <v>85</v>
      </c>
      <c r="AI50" s="40"/>
      <c r="AJ50" s="41"/>
      <c r="AQ50" s="22">
        <v>75.001</v>
      </c>
      <c r="AR50" s="23"/>
      <c r="AS50" s="28">
        <v>70</v>
      </c>
      <c r="AT50" s="29"/>
    </row>
    <row r="51" spans="31:36" s="5" customFormat="1" ht="9.75" customHeight="1">
      <c r="AE51" s="34"/>
      <c r="AF51" s="30"/>
      <c r="AG51" s="30"/>
      <c r="AH51" s="30"/>
      <c r="AI51" s="30"/>
      <c r="AJ51" s="35"/>
    </row>
    <row r="52" spans="1:36" s="5" customFormat="1" ht="22.5" customHeight="1" thickBot="1">
      <c r="A52" s="11" t="s">
        <v>2</v>
      </c>
      <c r="AE52" s="36" t="s">
        <v>4</v>
      </c>
      <c r="AF52" s="37"/>
      <c r="AG52" s="37"/>
      <c r="AH52" s="42">
        <f>SUM(AH47+AH50)</f>
        <v>85</v>
      </c>
      <c r="AI52" s="42"/>
      <c r="AJ52" s="43"/>
    </row>
    <row r="53" spans="1:25" s="5" customFormat="1" ht="22.5" customHeight="1">
      <c r="A53" s="11" t="s">
        <v>3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</sheetData>
  <sheetProtection/>
  <mergeCells count="34">
    <mergeCell ref="E9:H9"/>
    <mergeCell ref="A13:E14"/>
    <mergeCell ref="F13:N14"/>
    <mergeCell ref="O13:O14"/>
    <mergeCell ref="AD13:AG14"/>
    <mergeCell ref="M9:AJ9"/>
    <mergeCell ref="AH13:AJ14"/>
    <mergeCell ref="AG19:AJ19"/>
    <mergeCell ref="AH25:AJ25"/>
    <mergeCell ref="M5:AJ5"/>
    <mergeCell ref="M7:AJ7"/>
    <mergeCell ref="F11:K11"/>
    <mergeCell ref="AG11:AJ11"/>
    <mergeCell ref="AH20:AJ20"/>
    <mergeCell ref="P13:X14"/>
    <mergeCell ref="AH23:AJ23"/>
    <mergeCell ref="R11:AA11"/>
    <mergeCell ref="M32:AJ32"/>
    <mergeCell ref="M34:AJ34"/>
    <mergeCell ref="E36:H36"/>
    <mergeCell ref="M36:AJ36"/>
    <mergeCell ref="F38:K38"/>
    <mergeCell ref="R38:AA38"/>
    <mergeCell ref="AG38:AJ38"/>
    <mergeCell ref="AH40:AJ41"/>
    <mergeCell ref="AG46:AJ46"/>
    <mergeCell ref="AH47:AJ47"/>
    <mergeCell ref="AH50:AJ50"/>
    <mergeCell ref="AH52:AJ52"/>
    <mergeCell ref="A40:E41"/>
    <mergeCell ref="F40:N41"/>
    <mergeCell ref="O40:O41"/>
    <mergeCell ref="P40:X41"/>
    <mergeCell ref="AD40:AG41"/>
  </mergeCells>
  <printOptions/>
  <pageMargins left="0.2755905511811024" right="0.2755905511811024" top="0.35433070866141736" bottom="0.2755905511811024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Brêchet</dc:creator>
  <cp:keywords/>
  <dc:description/>
  <cp:lastModifiedBy>Evelyne Mueller</cp:lastModifiedBy>
  <cp:lastPrinted>2019-08-27T10:51:00Z</cp:lastPrinted>
  <dcterms:created xsi:type="dcterms:W3CDTF">2004-04-17T07:10:55Z</dcterms:created>
  <dcterms:modified xsi:type="dcterms:W3CDTF">2019-08-27T11:37:44Z</dcterms:modified>
  <cp:category/>
  <cp:version/>
  <cp:contentType/>
  <cp:contentStatus/>
</cp:coreProperties>
</file>